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19" sheetId="1" state="visible" r:id="rId2"/>
    <sheet name="2020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<sst xmlns="http://schemas.openxmlformats.org/spreadsheetml/2006/main" count="103" uniqueCount="15">
  <si>
    <t xml:space="preserve">Lassáneapmi</t>
  </si>
  <si>
    <t xml:space="preserve">Davvi</t>
  </si>
  <si>
    <t xml:space="preserve">Oassi expressioniin</t>
  </si>
  <si>
    <t xml:space="preserve">Doabaartihkkala</t>
  </si>
  <si>
    <t xml:space="preserve">Tearpma oktiibuot</t>
  </si>
  <si>
    <t xml:space="preserve">Dohkkehuvvon tearpma</t>
  </si>
  <si>
    <t xml:space="preserve">Ii dohkkehuvvon tearpma</t>
  </si>
  <si>
    <t xml:space="preserve">Gustohis tearpma</t>
  </si>
  <si>
    <t xml:space="preserve">Lulli</t>
  </si>
  <si>
    <t xml:space="preserve">Julev</t>
  </si>
  <si>
    <t xml:space="preserve">Anár</t>
  </si>
  <si>
    <t xml:space="preserve">Nuorttalaš</t>
  </si>
  <si>
    <t xml:space="preserve">Suoma</t>
  </si>
  <si>
    <t xml:space="preserve">Girjedáro</t>
  </si>
  <si>
    <t xml:space="preserve">Ruoŧa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</si>
</sst>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0.00%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1" sqref="F53:F56 A2"/>
    </sheetView>
  </sheetViews>
  <sheetFormatPr defaultColWidth="11.328125" defaultRowHeight="12.8" zeroHeight="false" outlineLevelRow="0" outlineLevelCol="0"/>
  <cols>
    <col collapsed="false" customWidth="true" hidden="false" outlineLevel="0" max="1" min="1" style="0" width="21.39"/>
    <col collapsed="false" customWidth="true" hidden="false" outlineLevel="0" max="3" min="3" style="0" width="16.89"/>
    <col collapsed="false" customWidth="true" hidden="false" outlineLevel="0" max="5" min="5" style="0" width="16.89"/>
  </cols>
  <sheetData>
    <row r="1" customFormat="false" ht="12.8" hidden="false" customHeight="false" outlineLevel="0" collapsed="false">
      <c r="A1" s="1"/>
      <c r="B1" s="2" t="n">
        <v>43451</v>
      </c>
      <c r="C1" s="2"/>
      <c r="D1" s="3" t="n">
        <v>43788</v>
      </c>
      <c r="E1" s="3"/>
      <c r="F1" s="4" t="s">
        <v>0</v>
      </c>
    </row>
    <row r="2" customFormat="false" ht="12.8" hidden="false" customHeight="false" outlineLevel="0" collapsed="false">
      <c r="A2" s="5" t="s">
        <v>1</v>
      </c>
      <c r="C2" s="0" t="s">
        <v>2</v>
      </c>
      <c r="E2" s="0" t="s">
        <v>2</v>
      </c>
    </row>
    <row r="3" customFormat="false" ht="12.8" hidden="false" customHeight="false" outlineLevel="0" collapsed="false">
      <c r="A3" s="0" t="s">
        <v>3</v>
      </c>
      <c r="B3" s="6" t="n">
        <v>23097</v>
      </c>
      <c r="C3" s="7"/>
      <c r="D3" s="6" t="n">
        <v>32517</v>
      </c>
      <c r="F3" s="7"/>
    </row>
    <row r="4" customFormat="false" ht="12.8" hidden="false" customHeight="false" outlineLevel="0" collapsed="false">
      <c r="A4" s="0" t="s">
        <v>4</v>
      </c>
      <c r="B4" s="6" t="n">
        <v>24882</v>
      </c>
      <c r="D4" s="6" t="n">
        <v>38529</v>
      </c>
      <c r="F4" s="7" t="n">
        <f aca="false">(D4-B4)/B4</f>
        <v>0.548468772606704</v>
      </c>
    </row>
    <row r="5" customFormat="false" ht="12.8" hidden="false" customHeight="false" outlineLevel="0" collapsed="false">
      <c r="A5" s="0" t="s">
        <v>5</v>
      </c>
      <c r="B5" s="6" t="n">
        <v>18540</v>
      </c>
      <c r="C5" s="7" t="n">
        <f aca="false">B5/B4</f>
        <v>0.745116952013504</v>
      </c>
      <c r="D5" s="6" t="n">
        <v>24991</v>
      </c>
      <c r="E5" s="7" t="n">
        <f aca="false">D5/D4</f>
        <v>0.648628305951361</v>
      </c>
      <c r="F5" s="7" t="n">
        <f aca="false">(D5-B5)/B5</f>
        <v>0.347950377562028</v>
      </c>
    </row>
    <row r="6" customFormat="false" ht="12.8" hidden="false" customHeight="false" outlineLevel="0" collapsed="false">
      <c r="A6" s="0" t="s">
        <v>6</v>
      </c>
      <c r="B6" s="6" t="n">
        <v>6342</v>
      </c>
      <c r="C6" s="7" t="n">
        <f aca="false">B6/B4</f>
        <v>0.254883047986496</v>
      </c>
      <c r="D6" s="6" t="n">
        <v>13538</v>
      </c>
      <c r="E6" s="7" t="n">
        <f aca="false">D6/D4</f>
        <v>0.351371694048639</v>
      </c>
      <c r="F6" s="7" t="n">
        <f aca="false">(D6-B6)/B6</f>
        <v>1.13465783664459</v>
      </c>
    </row>
    <row r="7" customFormat="false" ht="12.8" hidden="false" customHeight="false" outlineLevel="0" collapsed="false">
      <c r="A7" s="0" t="s">
        <v>7</v>
      </c>
      <c r="B7" s="6" t="n">
        <v>222</v>
      </c>
      <c r="C7" s="7" t="n">
        <f aca="false">B7/B4</f>
        <v>0.00892211237038823</v>
      </c>
      <c r="D7" s="6" t="n">
        <v>2846</v>
      </c>
      <c r="E7" s="7" t="n">
        <f aca="false">D7/D4</f>
        <v>0.0738664382672792</v>
      </c>
      <c r="F7" s="7" t="n">
        <f aca="false">(D7-B7)/B7</f>
        <v>11.8198198198198</v>
      </c>
    </row>
    <row r="8" customFormat="false" ht="12.8" hidden="false" customHeight="false" outlineLevel="0" collapsed="false">
      <c r="B8" s="6"/>
      <c r="D8" s="6"/>
    </row>
    <row r="9" customFormat="false" ht="12.8" hidden="false" customHeight="false" outlineLevel="0" collapsed="false">
      <c r="A9" s="5" t="s">
        <v>8</v>
      </c>
      <c r="B9" s="6"/>
      <c r="D9" s="6"/>
      <c r="F9" s="7"/>
    </row>
    <row r="10" customFormat="false" ht="12.8" hidden="false" customHeight="false" outlineLevel="0" collapsed="false">
      <c r="A10" s="0" t="s">
        <v>3</v>
      </c>
      <c r="B10" s="6" t="n">
        <v>2862</v>
      </c>
      <c r="D10" s="6" t="n">
        <v>7330</v>
      </c>
      <c r="F10" s="7"/>
    </row>
    <row r="11" customFormat="false" ht="12.8" hidden="false" customHeight="false" outlineLevel="0" collapsed="false">
      <c r="A11" s="0" t="s">
        <v>4</v>
      </c>
      <c r="B11" s="6" t="n">
        <v>3218</v>
      </c>
      <c r="D11" s="6" t="n">
        <v>8597</v>
      </c>
      <c r="F11" s="7" t="n">
        <f aca="false">(D11-B11)/B11</f>
        <v>1.67153511497825</v>
      </c>
    </row>
    <row r="12" customFormat="false" ht="12.8" hidden="false" customHeight="false" outlineLevel="0" collapsed="false">
      <c r="A12" s="0" t="s">
        <v>5</v>
      </c>
      <c r="B12" s="6" t="n">
        <v>1342</v>
      </c>
      <c r="C12" s="7" t="n">
        <f aca="false">B12/B11</f>
        <v>0.417029210689869</v>
      </c>
      <c r="D12" s="6" t="n">
        <v>6369</v>
      </c>
      <c r="E12" s="7" t="n">
        <f aca="false">D12/D11</f>
        <v>0.740839827846923</v>
      </c>
      <c r="F12" s="7" t="n">
        <f aca="false">(D12-B12)/B12</f>
        <v>3.74590163934426</v>
      </c>
    </row>
    <row r="13" customFormat="false" ht="12.8" hidden="false" customHeight="false" outlineLevel="0" collapsed="false">
      <c r="A13" s="0" t="s">
        <v>6</v>
      </c>
      <c r="B13" s="6" t="n">
        <v>1876</v>
      </c>
      <c r="C13" s="7" t="n">
        <f aca="false">B13/B11</f>
        <v>0.58297078931013</v>
      </c>
      <c r="D13" s="6" t="n">
        <v>2228</v>
      </c>
      <c r="E13" s="7" t="n">
        <f aca="false">D13/D11</f>
        <v>0.259160172153077</v>
      </c>
      <c r="F13" s="7" t="n">
        <f aca="false">(D13-B13)/B13</f>
        <v>0.187633262260128</v>
      </c>
    </row>
    <row r="14" customFormat="false" ht="12.8" hidden="false" customHeight="false" outlineLevel="0" collapsed="false">
      <c r="A14" s="0" t="s">
        <v>7</v>
      </c>
      <c r="B14" s="6" t="n">
        <v>34</v>
      </c>
      <c r="C14" s="7" t="n">
        <f aca="false">B14/B11</f>
        <v>0.0105655686761964</v>
      </c>
      <c r="D14" s="6" t="n">
        <v>45</v>
      </c>
      <c r="E14" s="7" t="n">
        <f aca="false">D14/D11</f>
        <v>0.00523438408747237</v>
      </c>
      <c r="F14" s="7" t="n">
        <f aca="false">(D14-B14)/B14</f>
        <v>0.323529411764706</v>
      </c>
    </row>
    <row r="15" customFormat="false" ht="12.8" hidden="false" customHeight="false" outlineLevel="0" collapsed="false">
      <c r="B15" s="6"/>
      <c r="D15" s="6"/>
      <c r="F15" s="7"/>
    </row>
    <row r="16" customFormat="false" ht="12.8" hidden="false" customHeight="false" outlineLevel="0" collapsed="false">
      <c r="A16" s="5" t="s">
        <v>9</v>
      </c>
      <c r="B16" s="6"/>
      <c r="D16" s="6"/>
      <c r="F16" s="7"/>
    </row>
    <row r="17" customFormat="false" ht="12.8" hidden="false" customHeight="false" outlineLevel="0" collapsed="false">
      <c r="A17" s="0" t="s">
        <v>3</v>
      </c>
      <c r="B17" s="6" t="n">
        <v>625</v>
      </c>
      <c r="D17" s="6" t="n">
        <v>1674</v>
      </c>
      <c r="F17" s="7"/>
    </row>
    <row r="18" customFormat="false" ht="12.8" hidden="false" customHeight="false" outlineLevel="0" collapsed="false">
      <c r="A18" s="0" t="s">
        <v>4</v>
      </c>
      <c r="B18" s="6" t="n">
        <v>703</v>
      </c>
      <c r="D18" s="6" t="n">
        <v>1816</v>
      </c>
      <c r="F18" s="7" t="n">
        <f aca="false">(D18-B18)/B18</f>
        <v>1.58321479374111</v>
      </c>
    </row>
    <row r="19" customFormat="false" ht="12.8" hidden="false" customHeight="false" outlineLevel="0" collapsed="false">
      <c r="A19" s="0" t="s">
        <v>5</v>
      </c>
      <c r="B19" s="6" t="n">
        <v>601</v>
      </c>
      <c r="C19" s="7" t="n">
        <f aca="false">B19/B18</f>
        <v>0.854907539118065</v>
      </c>
      <c r="D19" s="6" t="n">
        <v>764</v>
      </c>
      <c r="E19" s="7" t="n">
        <f aca="false">D19/D18</f>
        <v>0.420704845814978</v>
      </c>
      <c r="F19" s="7" t="n">
        <f aca="false">(D19-B19)/B19</f>
        <v>0.271214642262895</v>
      </c>
    </row>
    <row r="20" customFormat="false" ht="12.8" hidden="false" customHeight="false" outlineLevel="0" collapsed="false">
      <c r="A20" s="0" t="s">
        <v>6</v>
      </c>
      <c r="B20" s="6" t="n">
        <v>102</v>
      </c>
      <c r="C20" s="7" t="n">
        <f aca="false">B20/B18</f>
        <v>0.145092460881935</v>
      </c>
      <c r="D20" s="6" t="n">
        <v>1052</v>
      </c>
      <c r="E20" s="7" t="n">
        <f aca="false">D20/D18</f>
        <v>0.579295154185022</v>
      </c>
      <c r="F20" s="7" t="n">
        <f aca="false">(D20-B20)/B20</f>
        <v>9.31372549019608</v>
      </c>
    </row>
    <row r="21" customFormat="false" ht="12.8" hidden="false" customHeight="false" outlineLevel="0" collapsed="false">
      <c r="A21" s="0" t="s">
        <v>7</v>
      </c>
      <c r="B21" s="6" t="n">
        <v>1</v>
      </c>
      <c r="C21" s="7" t="n">
        <f aca="false">B21/B18</f>
        <v>0.00142247510668563</v>
      </c>
      <c r="D21" s="6" t="n">
        <v>70</v>
      </c>
      <c r="E21" s="7" t="n">
        <f aca="false">D21/D18</f>
        <v>0.0385462555066079</v>
      </c>
      <c r="F21" s="7" t="n">
        <f aca="false">(D21-B21)/B21</f>
        <v>69</v>
      </c>
    </row>
    <row r="22" customFormat="false" ht="12.8" hidden="false" customHeight="false" outlineLevel="0" collapsed="false">
      <c r="B22" s="6"/>
      <c r="D22" s="6"/>
      <c r="F22" s="7"/>
    </row>
    <row r="23" customFormat="false" ht="12.8" hidden="false" customHeight="false" outlineLevel="0" collapsed="false">
      <c r="A23" s="5" t="s">
        <v>10</v>
      </c>
      <c r="B23" s="6"/>
      <c r="D23" s="6"/>
      <c r="F23" s="7"/>
    </row>
    <row r="24" customFormat="false" ht="12.8" hidden="false" customHeight="false" outlineLevel="0" collapsed="false">
      <c r="A24" s="0" t="s">
        <v>3</v>
      </c>
      <c r="B24" s="6" t="n">
        <v>1015</v>
      </c>
      <c r="D24" s="6" t="n">
        <v>21051</v>
      </c>
      <c r="F24" s="7"/>
    </row>
    <row r="25" customFormat="false" ht="12.8" hidden="false" customHeight="false" outlineLevel="0" collapsed="false">
      <c r="A25" s="0" t="s">
        <v>4</v>
      </c>
      <c r="B25" s="6" t="n">
        <v>1135</v>
      </c>
      <c r="D25" s="6" t="n">
        <v>23439</v>
      </c>
      <c r="F25" s="7" t="n">
        <f aca="false">(D25-B25)/B25</f>
        <v>19.6511013215859</v>
      </c>
    </row>
    <row r="26" customFormat="false" ht="12.8" hidden="false" customHeight="false" outlineLevel="0" collapsed="false">
      <c r="A26" s="0" t="s">
        <v>5</v>
      </c>
      <c r="B26" s="6" t="n">
        <v>883</v>
      </c>
      <c r="C26" s="7" t="n">
        <f aca="false">B26/B25</f>
        <v>0.777973568281938</v>
      </c>
      <c r="D26" s="6" t="n">
        <v>3362</v>
      </c>
      <c r="E26" s="7" t="n">
        <f aca="false">D26/D25</f>
        <v>0.143436153419514</v>
      </c>
      <c r="F26" s="7" t="n">
        <f aca="false">(D26-B26)/B26</f>
        <v>2.8074745186863</v>
      </c>
    </row>
    <row r="27" customFormat="false" ht="12.8" hidden="false" customHeight="false" outlineLevel="0" collapsed="false">
      <c r="A27" s="0" t="s">
        <v>6</v>
      </c>
      <c r="B27" s="6" t="n">
        <v>252</v>
      </c>
      <c r="C27" s="7" t="n">
        <f aca="false">B27/B25</f>
        <v>0.222026431718062</v>
      </c>
      <c r="D27" s="6" t="n">
        <v>20077</v>
      </c>
      <c r="E27" s="7" t="n">
        <f aca="false">D27/D25</f>
        <v>0.856563846580486</v>
      </c>
      <c r="F27" s="7" t="n">
        <f aca="false">(D27-B27)/B27</f>
        <v>78.6706349206349</v>
      </c>
    </row>
    <row r="28" customFormat="false" ht="12.8" hidden="false" customHeight="false" outlineLevel="0" collapsed="false">
      <c r="A28" s="0" t="s">
        <v>7</v>
      </c>
      <c r="B28" s="6" t="n">
        <v>1</v>
      </c>
      <c r="C28" s="7" t="n">
        <f aca="false">B28/B25</f>
        <v>0.000881057268722467</v>
      </c>
      <c r="D28" s="6" t="n">
        <v>730</v>
      </c>
      <c r="E28" s="7" t="n">
        <f aca="false">D28/D25</f>
        <v>0.0311446734075686</v>
      </c>
      <c r="F28" s="7" t="n">
        <f aca="false">(D28-B28)/B28</f>
        <v>729</v>
      </c>
    </row>
    <row r="29" customFormat="false" ht="12.8" hidden="false" customHeight="false" outlineLevel="0" collapsed="false">
      <c r="B29" s="6"/>
      <c r="D29" s="6"/>
      <c r="F29" s="7"/>
    </row>
    <row r="30" customFormat="false" ht="12.8" hidden="false" customHeight="false" outlineLevel="0" collapsed="false">
      <c r="A30" s="5" t="s">
        <v>11</v>
      </c>
      <c r="B30" s="6"/>
      <c r="D30" s="6"/>
      <c r="F30" s="7"/>
    </row>
    <row r="31" customFormat="false" ht="12.8" hidden="false" customHeight="false" outlineLevel="0" collapsed="false">
      <c r="A31" s="0" t="s">
        <v>3</v>
      </c>
      <c r="B31" s="6" t="n">
        <v>1297</v>
      </c>
      <c r="D31" s="6" t="n">
        <v>2337</v>
      </c>
    </row>
    <row r="32" customFormat="false" ht="12.8" hidden="false" customHeight="false" outlineLevel="0" collapsed="false">
      <c r="A32" s="0" t="s">
        <v>4</v>
      </c>
      <c r="B32" s="6" t="n">
        <v>1481</v>
      </c>
      <c r="D32" s="6" t="n">
        <v>2601</v>
      </c>
      <c r="F32" s="7" t="n">
        <f aca="false">(D32-B32)/B32</f>
        <v>0.756245779878461</v>
      </c>
    </row>
    <row r="33" customFormat="false" ht="12.8" hidden="false" customHeight="false" outlineLevel="0" collapsed="false">
      <c r="A33" s="0" t="s">
        <v>5</v>
      </c>
      <c r="B33" s="6" t="n">
        <v>1442</v>
      </c>
      <c r="C33" s="7" t="n">
        <f aca="false">B33/B32</f>
        <v>0.973666441593518</v>
      </c>
      <c r="D33" s="6" t="n">
        <v>2387</v>
      </c>
      <c r="E33" s="7" t="n">
        <f aca="false">D33/D32</f>
        <v>0.917723952326028</v>
      </c>
      <c r="F33" s="7" t="n">
        <f aca="false">(D33-B33)/B33</f>
        <v>0.655339805825243</v>
      </c>
    </row>
    <row r="34" customFormat="false" ht="12.8" hidden="false" customHeight="false" outlineLevel="0" collapsed="false">
      <c r="A34" s="0" t="s">
        <v>6</v>
      </c>
      <c r="B34" s="6" t="n">
        <v>39</v>
      </c>
      <c r="C34" s="7" t="n">
        <f aca="false">B34/B32</f>
        <v>0.0263335584064821</v>
      </c>
      <c r="D34" s="6" t="n">
        <v>214</v>
      </c>
      <c r="E34" s="7" t="n">
        <f aca="false">D34/D32</f>
        <v>0.0822760476739716</v>
      </c>
      <c r="F34" s="7" t="n">
        <f aca="false">(D34-B34)/B34</f>
        <v>4.48717948717949</v>
      </c>
    </row>
    <row r="35" customFormat="false" ht="12.8" hidden="false" customHeight="false" outlineLevel="0" collapsed="false">
      <c r="A35" s="0" t="s">
        <v>7</v>
      </c>
      <c r="B35" s="6" t="n">
        <v>6</v>
      </c>
      <c r="C35" s="7" t="n">
        <f aca="false">B35/B32</f>
        <v>0.00405131667792032</v>
      </c>
      <c r="D35" s="6" t="n">
        <v>19</v>
      </c>
      <c r="E35" s="7" t="n">
        <f aca="false">D35/D32</f>
        <v>0.00730488273740869</v>
      </c>
      <c r="F35" s="7" t="n">
        <f aca="false">(D35-B35)/B35</f>
        <v>2.16666666666667</v>
      </c>
    </row>
    <row r="36" customFormat="false" ht="12.8" hidden="false" customHeight="false" outlineLevel="0" collapsed="false">
      <c r="B36" s="6"/>
      <c r="D36" s="6"/>
      <c r="F36" s="7"/>
    </row>
    <row r="37" customFormat="false" ht="12.8" hidden="false" customHeight="false" outlineLevel="0" collapsed="false">
      <c r="A37" s="5" t="s">
        <v>12</v>
      </c>
      <c r="B37" s="6"/>
      <c r="D37" s="6"/>
    </row>
    <row r="38" customFormat="false" ht="12.8" hidden="false" customHeight="false" outlineLevel="0" collapsed="false">
      <c r="A38" s="0" t="s">
        <v>3</v>
      </c>
      <c r="B38" s="6" t="n">
        <v>15383</v>
      </c>
      <c r="D38" s="6" t="n">
        <v>36785</v>
      </c>
    </row>
    <row r="39" customFormat="false" ht="12.8" hidden="false" customHeight="false" outlineLevel="0" collapsed="false">
      <c r="A39" s="0" t="s">
        <v>4</v>
      </c>
      <c r="B39" s="6" t="n">
        <v>15858</v>
      </c>
      <c r="D39" s="6" t="n">
        <v>39997</v>
      </c>
      <c r="F39" s="7" t="n">
        <f aca="false">(D39-B39)/B39</f>
        <v>1.52219699836045</v>
      </c>
    </row>
    <row r="40" customFormat="false" ht="12.8" hidden="false" customHeight="false" outlineLevel="0" collapsed="false">
      <c r="A40" s="0" t="s">
        <v>5</v>
      </c>
      <c r="B40" s="6" t="n">
        <v>14073</v>
      </c>
      <c r="C40" s="7" t="n">
        <f aca="false">B40/B39</f>
        <v>0.887438516836928</v>
      </c>
      <c r="D40" s="6" t="n">
        <v>19416</v>
      </c>
      <c r="E40" s="7" t="n">
        <f aca="false">D40/D39</f>
        <v>0.48543640773058</v>
      </c>
      <c r="F40" s="7" t="n">
        <f aca="false">(D40-B40)/B40</f>
        <v>0.379663184822</v>
      </c>
    </row>
    <row r="41" customFormat="false" ht="12.8" hidden="false" customHeight="false" outlineLevel="0" collapsed="false">
      <c r="A41" s="0" t="s">
        <v>6</v>
      </c>
      <c r="B41" s="6" t="n">
        <v>1785</v>
      </c>
      <c r="C41" s="7" t="n">
        <f aca="false">B41/B39</f>
        <v>0.112561483163072</v>
      </c>
      <c r="D41" s="6" t="n">
        <v>20580</v>
      </c>
      <c r="E41" s="7" t="n">
        <f aca="false">D41/D39</f>
        <v>0.514538590394279</v>
      </c>
      <c r="F41" s="7" t="n">
        <f aca="false">(D41-B41)/B41</f>
        <v>10.5294117647059</v>
      </c>
    </row>
    <row r="42" customFormat="false" ht="12.8" hidden="false" customHeight="false" outlineLevel="0" collapsed="false">
      <c r="A42" s="0" t="s">
        <v>7</v>
      </c>
      <c r="B42" s="6" t="n">
        <v>254</v>
      </c>
      <c r="C42" s="7" t="n">
        <f aca="false">B42/B39</f>
        <v>0.0160171522260058</v>
      </c>
      <c r="D42" s="6" t="n">
        <v>855</v>
      </c>
      <c r="E42" s="7" t="n">
        <f aca="false">D42/D39</f>
        <v>0.0213766032452434</v>
      </c>
      <c r="F42" s="7" t="n">
        <f aca="false">(D42-B42)/B42</f>
        <v>2.36614173228346</v>
      </c>
    </row>
    <row r="43" customFormat="false" ht="12.8" hidden="false" customHeight="false" outlineLevel="0" collapsed="false">
      <c r="B43" s="6"/>
      <c r="D43" s="6"/>
    </row>
    <row r="44" customFormat="false" ht="12.8" hidden="false" customHeight="false" outlineLevel="0" collapsed="false">
      <c r="A44" s="5" t="s">
        <v>13</v>
      </c>
      <c r="B44" s="6"/>
      <c r="D44" s="6"/>
    </row>
    <row r="45" customFormat="false" ht="12.8" hidden="false" customHeight="false" outlineLevel="0" collapsed="false">
      <c r="A45" s="0" t="s">
        <v>3</v>
      </c>
      <c r="B45" s="6" t="n">
        <v>22776</v>
      </c>
      <c r="D45" s="6" t="n">
        <v>30878</v>
      </c>
      <c r="F45" s="7"/>
    </row>
    <row r="46" customFormat="false" ht="12.8" hidden="false" customHeight="false" outlineLevel="0" collapsed="false">
      <c r="A46" s="0" t="s">
        <v>4</v>
      </c>
      <c r="B46" s="6" t="n">
        <v>23230</v>
      </c>
      <c r="D46" s="6" t="n">
        <v>33700</v>
      </c>
      <c r="F46" s="7" t="n">
        <f aca="false">(D46-B46)/B46</f>
        <v>0.450710288420146</v>
      </c>
    </row>
    <row r="47" customFormat="false" ht="12.8" hidden="false" customHeight="false" outlineLevel="0" collapsed="false">
      <c r="A47" s="0" t="s">
        <v>5</v>
      </c>
      <c r="B47" s="6" t="n">
        <v>16822</v>
      </c>
      <c r="C47" s="7" t="n">
        <f aca="false">B47/B46</f>
        <v>0.724149806284976</v>
      </c>
      <c r="D47" s="6" t="n">
        <v>26031</v>
      </c>
      <c r="E47" s="7" t="n">
        <f aca="false">D47/D46</f>
        <v>0.772433234421365</v>
      </c>
      <c r="F47" s="7" t="n">
        <f aca="false">(D47-B47)/B47</f>
        <v>0.547437878968018</v>
      </c>
    </row>
    <row r="48" customFormat="false" ht="12.8" hidden="false" customHeight="false" outlineLevel="0" collapsed="false">
      <c r="A48" s="0" t="s">
        <v>6</v>
      </c>
      <c r="B48" s="6" t="n">
        <v>6408</v>
      </c>
      <c r="C48" s="7" t="n">
        <f aca="false">B48/B46</f>
        <v>0.275850193715024</v>
      </c>
      <c r="D48" s="6" t="n">
        <v>7669</v>
      </c>
      <c r="E48" s="7" t="n">
        <f aca="false">D48/D46</f>
        <v>0.227566765578635</v>
      </c>
      <c r="F48" s="7" t="n">
        <f aca="false">(D48-B48)/B48</f>
        <v>0.196785268414482</v>
      </c>
    </row>
    <row r="49" customFormat="false" ht="12.8" hidden="false" customHeight="false" outlineLevel="0" collapsed="false">
      <c r="A49" s="0" t="s">
        <v>7</v>
      </c>
      <c r="B49" s="6" t="n">
        <v>199</v>
      </c>
      <c r="C49" s="7" t="n">
        <f aca="false">B49/B46</f>
        <v>0.00856650882479552</v>
      </c>
      <c r="D49" s="6" t="n">
        <v>1417</v>
      </c>
      <c r="E49" s="7" t="n">
        <f aca="false">D49/D46</f>
        <v>0.0420474777448071</v>
      </c>
      <c r="F49" s="7" t="n">
        <f aca="false">(D49-B49)/B49</f>
        <v>6.12060301507538</v>
      </c>
    </row>
    <row r="50" customFormat="false" ht="12.8" hidden="false" customHeight="false" outlineLevel="0" collapsed="false">
      <c r="B50" s="6"/>
      <c r="D50" s="6"/>
    </row>
    <row r="51" customFormat="false" ht="12.8" hidden="false" customHeight="false" outlineLevel="0" collapsed="false">
      <c r="A51" s="5" t="s">
        <v>14</v>
      </c>
      <c r="B51" s="6"/>
      <c r="D51" s="6"/>
      <c r="F51" s="7"/>
    </row>
    <row r="52" customFormat="false" ht="12.8" hidden="false" customHeight="false" outlineLevel="0" collapsed="false">
      <c r="A52" s="0" t="s">
        <v>3</v>
      </c>
      <c r="B52" s="6" t="n">
        <v>10285</v>
      </c>
      <c r="D52" s="6" t="n">
        <v>24290</v>
      </c>
      <c r="F52" s="7"/>
    </row>
    <row r="53" customFormat="false" ht="12.8" hidden="false" customHeight="false" outlineLevel="0" collapsed="false">
      <c r="A53" s="0" t="s">
        <v>4</v>
      </c>
      <c r="B53" s="6" t="n">
        <v>10428</v>
      </c>
      <c r="D53" s="6" t="n">
        <v>26646</v>
      </c>
      <c r="F53" s="7" t="n">
        <f aca="false">(D53-B53)/B53</f>
        <v>1.55523590333717</v>
      </c>
    </row>
    <row r="54" customFormat="false" ht="12.8" hidden="false" customHeight="false" outlineLevel="0" collapsed="false">
      <c r="A54" s="0" t="s">
        <v>5</v>
      </c>
      <c r="B54" s="6" t="n">
        <v>9300</v>
      </c>
      <c r="C54" s="7" t="n">
        <f aca="false">B54/B53</f>
        <v>0.891829689298044</v>
      </c>
      <c r="D54" s="6" t="n">
        <v>17566</v>
      </c>
      <c r="E54" s="7" t="n">
        <f aca="false">D54/D53</f>
        <v>0.659235907828567</v>
      </c>
      <c r="F54" s="7" t="n">
        <f aca="false">(D54-B54)/B54</f>
        <v>0.888817204301075</v>
      </c>
    </row>
    <row r="55" customFormat="false" ht="12.8" hidden="false" customHeight="false" outlineLevel="0" collapsed="false">
      <c r="A55" s="0" t="s">
        <v>6</v>
      </c>
      <c r="B55" s="6" t="n">
        <v>1128</v>
      </c>
      <c r="C55" s="7" t="n">
        <f aca="false">B55/B53</f>
        <v>0.108170310701956</v>
      </c>
      <c r="D55" s="6" t="n">
        <v>9080</v>
      </c>
      <c r="E55" s="7" t="n">
        <f aca="false">D55/D53</f>
        <v>0.340764092171433</v>
      </c>
      <c r="F55" s="7" t="n">
        <f aca="false">(D55-B55)/B55</f>
        <v>7.04964539007092</v>
      </c>
    </row>
    <row r="56" customFormat="false" ht="12.8" hidden="false" customHeight="false" outlineLevel="0" collapsed="false">
      <c r="A56" s="0" t="s">
        <v>7</v>
      </c>
      <c r="B56" s="6" t="n">
        <v>33</v>
      </c>
      <c r="C56" s="7" t="n">
        <f aca="false">B56/B53</f>
        <v>0.00316455696202532</v>
      </c>
      <c r="D56" s="6" t="n">
        <v>2597</v>
      </c>
      <c r="E56" s="7" t="n">
        <f aca="false">D56/D53</f>
        <v>0.0974630338512347</v>
      </c>
      <c r="F56" s="7" t="n">
        <f aca="false">(D56-B56)/B56</f>
        <v>77.6969696969697</v>
      </c>
    </row>
    <row r="57" customFormat="false" ht="12.8" hidden="false" customHeight="false" outlineLevel="0" collapsed="false">
      <c r="D57" s="7"/>
    </row>
    <row r="58" customFormat="false" ht="12.8" hidden="false" customHeight="false" outlineLevel="0" collapsed="false">
      <c r="D58" s="7"/>
    </row>
    <row r="59" customFormat="false" ht="12.8" hidden="false" customHeight="false" outlineLevel="0" collapsed="false">
      <c r="D59" s="7"/>
      <c r="E59" s="7"/>
    </row>
    <row r="60" customFormat="false" ht="12.8" hidden="false" customHeight="false" outlineLevel="0" collapsed="false">
      <c r="D60" s="7"/>
    </row>
    <row r="61" customFormat="false" ht="12.8" hidden="false" customHeight="false" outlineLevel="0" collapsed="false">
      <c r="D61" s="7"/>
      <c r="E61" s="7"/>
    </row>
    <row r="62" customFormat="false" ht="12.8" hidden="false" customHeight="false" outlineLevel="0" collapsed="false">
      <c r="D62" s="7"/>
      <c r="E62" s="7"/>
    </row>
    <row r="63" customFormat="false" ht="12.8" hidden="false" customHeight="false" outlineLevel="0" collapsed="false">
      <c r="D63" s="7"/>
      <c r="E63" s="7"/>
    </row>
    <row r="64" customFormat="false" ht="12.8" hidden="false" customHeight="false" outlineLevel="0" collapsed="false">
      <c r="D64" s="7"/>
    </row>
    <row r="65" customFormat="false" ht="12.8" hidden="false" customHeight="false" outlineLevel="0" collapsed="false">
      <c r="D65" s="7"/>
      <c r="E65" s="7"/>
    </row>
    <row r="66" customFormat="false" ht="12.8" hidden="false" customHeight="false" outlineLevel="0" collapsed="false">
      <c r="D66" s="7"/>
      <c r="E66" s="7"/>
    </row>
    <row r="67" customFormat="false" ht="12.8" hidden="false" customHeight="false" outlineLevel="0" collapsed="false">
      <c r="D67" s="7"/>
    </row>
    <row r="68" customFormat="false" ht="12.8" hidden="false" customHeight="false" outlineLevel="0" collapsed="false">
      <c r="D68" s="7"/>
      <c r="E68" s="7"/>
    </row>
    <row r="69" customFormat="false" ht="12.8" hidden="false" customHeight="false" outlineLevel="0" collapsed="false">
      <c r="D69" s="7"/>
      <c r="E69" s="7"/>
    </row>
    <row r="70" customFormat="false" ht="12.8" hidden="false" customHeight="false" outlineLevel="0" collapsed="false">
      <c r="D70" s="7"/>
      <c r="E70" s="7"/>
    </row>
  </sheetData>
  <mergeCells count="2">
    <mergeCell ref="B1:C1"/>
    <mergeCell ref="D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0" ySplit="1" topLeftCell="B2" activePane="bottomLeft" state="frozen"/>
      <selection pane="topLeft" activeCell="A1" activeCellId="0" sqref="A1"/>
      <selection pane="bottomLeft" activeCell="F53" activeCellId="0" sqref="F53:F5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41"/>
    <col collapsed="false" customWidth="true" hidden="false" outlineLevel="0" max="3" min="3" style="0" width="16.94"/>
    <col collapsed="false" customWidth="true" hidden="false" outlineLevel="0" max="5" min="5" style="0" width="16.94"/>
    <col collapsed="false" customWidth="true" hidden="false" outlineLevel="0" max="6" min="6" style="0" width="12.75"/>
  </cols>
  <sheetData>
    <row r="1" customFormat="false" ht="12.8" hidden="false" customHeight="false" outlineLevel="0" collapsed="false">
      <c r="A1" s="1"/>
      <c r="B1" s="3" t="n">
        <v>43788</v>
      </c>
      <c r="C1" s="3"/>
      <c r="D1" s="3" t="n">
        <v>44172</v>
      </c>
      <c r="E1" s="3"/>
      <c r="F1" s="4" t="s">
        <v>0</v>
      </c>
      <c r="G1" s="4" t="s">
        <v>0</v>
      </c>
    </row>
    <row r="2" customFormat="false" ht="12.8" hidden="false" customHeight="false" outlineLevel="0" collapsed="false">
      <c r="A2" s="5" t="s">
        <v>1</v>
      </c>
      <c r="C2" s="0" t="s">
        <v>2</v>
      </c>
      <c r="E2" s="0" t="s">
        <v>2</v>
      </c>
    </row>
    <row r="3" customFormat="false" ht="12.8" hidden="false" customHeight="false" outlineLevel="0" collapsed="false">
      <c r="A3" s="0" t="s">
        <v>3</v>
      </c>
      <c r="B3" s="6" t="n">
        <v>32517</v>
      </c>
      <c r="C3" s="7"/>
      <c r="D3" s="0" t="n">
        <v>32504</v>
      </c>
      <c r="G3" s="7"/>
    </row>
    <row r="4" customFormat="false" ht="12.8" hidden="false" customHeight="false" outlineLevel="0" collapsed="false">
      <c r="A4" s="0" t="s">
        <v>4</v>
      </c>
      <c r="B4" s="6" t="n">
        <v>38529</v>
      </c>
      <c r="D4" s="0" t="n">
        <v>39156</v>
      </c>
      <c r="F4" s="0" t="n">
        <f aca="false">D4-B4</f>
        <v>627</v>
      </c>
      <c r="G4" s="7" t="n">
        <f aca="false">(D4-B4)/B4</f>
        <v>0.0162734563575489</v>
      </c>
    </row>
    <row r="5" customFormat="false" ht="12.8" hidden="false" customHeight="false" outlineLevel="0" collapsed="false">
      <c r="A5" s="0" t="s">
        <v>5</v>
      </c>
      <c r="B5" s="6" t="n">
        <v>24991</v>
      </c>
      <c r="C5" s="7" t="n">
        <f aca="false">B5/B4</f>
        <v>0.648628305951361</v>
      </c>
      <c r="D5" s="0" t="n">
        <v>25919</v>
      </c>
      <c r="E5" s="7" t="n">
        <f aca="false">D5/D4</f>
        <v>0.661941975686996</v>
      </c>
      <c r="F5" s="0" t="n">
        <f aca="false">D5-B5</f>
        <v>928</v>
      </c>
      <c r="G5" s="7" t="n">
        <f aca="false">(D5-B5)/B5</f>
        <v>0.0371333680124845</v>
      </c>
    </row>
    <row r="6" customFormat="false" ht="12.8" hidden="false" customHeight="false" outlineLevel="0" collapsed="false">
      <c r="A6" s="0" t="s">
        <v>6</v>
      </c>
      <c r="B6" s="6" t="n">
        <v>13538</v>
      </c>
      <c r="C6" s="7" t="n">
        <f aca="false">B6/B4</f>
        <v>0.351371694048639</v>
      </c>
      <c r="D6" s="0" t="n">
        <v>13237</v>
      </c>
      <c r="E6" s="7" t="n">
        <f aca="false">D6/D4</f>
        <v>0.338058024313004</v>
      </c>
      <c r="F6" s="0" t="n">
        <f aca="false">D6-B6</f>
        <v>-301</v>
      </c>
      <c r="G6" s="7" t="n">
        <f aca="false">(D6-B6)/B6</f>
        <v>-0.0222337125129266</v>
      </c>
    </row>
    <row r="7" customFormat="false" ht="12.8" hidden="false" customHeight="false" outlineLevel="0" collapsed="false">
      <c r="A7" s="0" t="s">
        <v>7</v>
      </c>
      <c r="B7" s="6" t="n">
        <v>2846</v>
      </c>
      <c r="C7" s="7" t="n">
        <f aca="false">B7/B4</f>
        <v>0.0738664382672792</v>
      </c>
      <c r="D7" s="0" t="n">
        <v>2638</v>
      </c>
      <c r="E7" s="7" t="n">
        <f aca="false">D7/D4</f>
        <v>0.0673715394830933</v>
      </c>
      <c r="F7" s="0" t="n">
        <f aca="false">D7-B7</f>
        <v>-208</v>
      </c>
      <c r="G7" s="7" t="n">
        <f aca="false">(D7-B7)/B7</f>
        <v>-0.073085031623331</v>
      </c>
    </row>
    <row r="8" customFormat="false" ht="12.8" hidden="false" customHeight="false" outlineLevel="0" collapsed="false">
      <c r="B8" s="6"/>
      <c r="D8" s="6"/>
    </row>
    <row r="9" customFormat="false" ht="12.8" hidden="false" customHeight="false" outlineLevel="0" collapsed="false">
      <c r="A9" s="5" t="s">
        <v>8</v>
      </c>
      <c r="B9" s="6"/>
      <c r="D9" s="6"/>
      <c r="G9" s="7"/>
    </row>
    <row r="10" customFormat="false" ht="12.8" hidden="false" customHeight="false" outlineLevel="0" collapsed="false">
      <c r="A10" s="0" t="s">
        <v>3</v>
      </c>
      <c r="B10" s="6" t="n">
        <v>7330</v>
      </c>
      <c r="D10" s="0" t="n">
        <v>4270</v>
      </c>
      <c r="G10" s="7"/>
    </row>
    <row r="11" customFormat="false" ht="12.8" hidden="false" customHeight="false" outlineLevel="0" collapsed="false">
      <c r="A11" s="0" t="s">
        <v>4</v>
      </c>
      <c r="B11" s="6" t="n">
        <v>8597</v>
      </c>
      <c r="D11" s="0" t="n">
        <v>4892</v>
      </c>
      <c r="F11" s="0" t="n">
        <f aca="false">D11-B11</f>
        <v>-3705</v>
      </c>
      <c r="G11" s="7" t="n">
        <f aca="false">(D11-B11)/B11</f>
        <v>-0.430964289868559</v>
      </c>
    </row>
    <row r="12" customFormat="false" ht="12.8" hidden="false" customHeight="false" outlineLevel="0" collapsed="false">
      <c r="A12" s="0" t="s">
        <v>5</v>
      </c>
      <c r="B12" s="6" t="n">
        <v>6369</v>
      </c>
      <c r="C12" s="7" t="n">
        <f aca="false">B12/B11</f>
        <v>0.740839827846923</v>
      </c>
      <c r="D12" s="0" t="n">
        <v>2580</v>
      </c>
      <c r="E12" s="7" t="n">
        <f aca="false">D12/D11</f>
        <v>0.527391659852821</v>
      </c>
      <c r="F12" s="0" t="n">
        <f aca="false">D12-B12</f>
        <v>-3789</v>
      </c>
      <c r="G12" s="7" t="n">
        <f aca="false">(D12-B12)/B12</f>
        <v>-0.594912859161564</v>
      </c>
    </row>
    <row r="13" customFormat="false" ht="12.8" hidden="false" customHeight="false" outlineLevel="0" collapsed="false">
      <c r="A13" s="0" t="s">
        <v>6</v>
      </c>
      <c r="B13" s="6" t="n">
        <v>2228</v>
      </c>
      <c r="C13" s="7" t="n">
        <f aca="false">B13/B11</f>
        <v>0.259160172153077</v>
      </c>
      <c r="D13" s="0" t="n">
        <v>2312</v>
      </c>
      <c r="E13" s="7" t="n">
        <f aca="false">D13/D11</f>
        <v>0.472608340147179</v>
      </c>
      <c r="F13" s="0" t="n">
        <f aca="false">D13-B13</f>
        <v>84</v>
      </c>
      <c r="G13" s="7" t="n">
        <f aca="false">(D13-B13)/B13</f>
        <v>0.0377019748653501</v>
      </c>
    </row>
    <row r="14" customFormat="false" ht="12.8" hidden="false" customHeight="false" outlineLevel="0" collapsed="false">
      <c r="A14" s="0" t="s">
        <v>7</v>
      </c>
      <c r="B14" s="6" t="n">
        <v>45</v>
      </c>
      <c r="C14" s="7" t="n">
        <f aca="false">B14/B11</f>
        <v>0.00523438408747237</v>
      </c>
      <c r="D14" s="0" t="n">
        <v>2</v>
      </c>
      <c r="E14" s="7" t="n">
        <f aca="false">D14/D11</f>
        <v>0.000408830744071954</v>
      </c>
      <c r="F14" s="0" t="n">
        <f aca="false">D14-B14</f>
        <v>-43</v>
      </c>
      <c r="G14" s="7" t="n">
        <f aca="false">(D14-B14)/B14</f>
        <v>-0.955555555555556</v>
      </c>
    </row>
    <row r="15" customFormat="false" ht="12.8" hidden="false" customHeight="false" outlineLevel="0" collapsed="false">
      <c r="B15" s="6"/>
      <c r="D15" s="6"/>
      <c r="G15" s="7"/>
    </row>
    <row r="16" customFormat="false" ht="12.8" hidden="false" customHeight="false" outlineLevel="0" collapsed="false">
      <c r="A16" s="5" t="s">
        <v>9</v>
      </c>
      <c r="B16" s="6"/>
      <c r="D16" s="6"/>
      <c r="G16" s="7"/>
    </row>
    <row r="17" customFormat="false" ht="12.8" hidden="false" customHeight="false" outlineLevel="0" collapsed="false">
      <c r="A17" s="0" t="s">
        <v>3</v>
      </c>
      <c r="B17" s="6" t="n">
        <v>1674</v>
      </c>
      <c r="D17" s="0" t="n">
        <v>1363</v>
      </c>
      <c r="G17" s="7"/>
    </row>
    <row r="18" customFormat="false" ht="12.8" hidden="false" customHeight="false" outlineLevel="0" collapsed="false">
      <c r="A18" s="0" t="s">
        <v>4</v>
      </c>
      <c r="B18" s="6" t="n">
        <v>1816</v>
      </c>
      <c r="D18" s="0" t="n">
        <v>1667</v>
      </c>
      <c r="F18" s="0" t="n">
        <f aca="false">D18-B18</f>
        <v>-149</v>
      </c>
      <c r="G18" s="7" t="n">
        <f aca="false">(D18-B18)/B18</f>
        <v>-0.0820484581497797</v>
      </c>
    </row>
    <row r="19" customFormat="false" ht="12.8" hidden="false" customHeight="false" outlineLevel="0" collapsed="false">
      <c r="A19" s="0" t="s">
        <v>5</v>
      </c>
      <c r="B19" s="6" t="n">
        <v>764</v>
      </c>
      <c r="C19" s="7" t="n">
        <f aca="false">B19/B18</f>
        <v>0.420704845814978</v>
      </c>
      <c r="D19" s="0" t="n">
        <v>1216</v>
      </c>
      <c r="E19" s="7" t="n">
        <f aca="false">D19/D18</f>
        <v>0.729454109178164</v>
      </c>
      <c r="F19" s="0" t="n">
        <f aca="false">D19-B19</f>
        <v>452</v>
      </c>
      <c r="G19" s="7" t="n">
        <f aca="false">(D19-B19)/B19</f>
        <v>0.591623036649215</v>
      </c>
    </row>
    <row r="20" customFormat="false" ht="12.8" hidden="false" customHeight="false" outlineLevel="0" collapsed="false">
      <c r="A20" s="0" t="s">
        <v>6</v>
      </c>
      <c r="B20" s="6" t="n">
        <v>1052</v>
      </c>
      <c r="C20" s="7" t="n">
        <f aca="false">B20/B18</f>
        <v>0.579295154185022</v>
      </c>
      <c r="D20" s="0" t="n">
        <v>451</v>
      </c>
      <c r="E20" s="7" t="n">
        <f aca="false">D20/D18</f>
        <v>0.270545890821836</v>
      </c>
      <c r="F20" s="0" t="n">
        <f aca="false">D20-B20</f>
        <v>-601</v>
      </c>
      <c r="G20" s="7" t="n">
        <f aca="false">(D20-B20)/B20</f>
        <v>-0.571292775665399</v>
      </c>
    </row>
    <row r="21" customFormat="false" ht="12.8" hidden="false" customHeight="false" outlineLevel="0" collapsed="false">
      <c r="A21" s="0" t="s">
        <v>7</v>
      </c>
      <c r="B21" s="6" t="n">
        <v>70</v>
      </c>
      <c r="C21" s="7" t="n">
        <f aca="false">B21/B18</f>
        <v>0.0385462555066079</v>
      </c>
      <c r="D21" s="0" t="n">
        <v>2</v>
      </c>
      <c r="E21" s="7" t="n">
        <f aca="false">D21/D18</f>
        <v>0.0011997600479904</v>
      </c>
      <c r="F21" s="0" t="n">
        <f aca="false">D21-B21</f>
        <v>-68</v>
      </c>
      <c r="G21" s="7" t="n">
        <f aca="false">(D21-B21)/B21</f>
        <v>-0.971428571428571</v>
      </c>
    </row>
    <row r="22" customFormat="false" ht="12.8" hidden="false" customHeight="false" outlineLevel="0" collapsed="false">
      <c r="B22" s="6"/>
      <c r="D22" s="6"/>
      <c r="G22" s="7"/>
    </row>
    <row r="23" customFormat="false" ht="12.8" hidden="false" customHeight="false" outlineLevel="0" collapsed="false">
      <c r="A23" s="5" t="s">
        <v>10</v>
      </c>
      <c r="B23" s="6"/>
      <c r="D23" s="6"/>
      <c r="G23" s="7"/>
    </row>
    <row r="24" customFormat="false" ht="12.8" hidden="false" customHeight="false" outlineLevel="0" collapsed="false">
      <c r="A24" s="0" t="s">
        <v>3</v>
      </c>
      <c r="B24" s="6" t="n">
        <v>21051</v>
      </c>
      <c r="D24" s="0" t="n">
        <v>22665</v>
      </c>
      <c r="G24" s="7"/>
    </row>
    <row r="25" customFormat="false" ht="12.8" hidden="false" customHeight="false" outlineLevel="0" collapsed="false">
      <c r="A25" s="0" t="s">
        <v>4</v>
      </c>
      <c r="B25" s="6" t="n">
        <v>23439</v>
      </c>
      <c r="D25" s="0" t="n">
        <v>25615</v>
      </c>
      <c r="F25" s="0" t="n">
        <f aca="false">D25-B25</f>
        <v>2176</v>
      </c>
      <c r="G25" s="7" t="n">
        <f aca="false">(D25-B25)/B25</f>
        <v>0.0928367251162592</v>
      </c>
    </row>
    <row r="26" customFormat="false" ht="12.8" hidden="false" customHeight="false" outlineLevel="0" collapsed="false">
      <c r="A26" s="0" t="s">
        <v>5</v>
      </c>
      <c r="B26" s="6" t="n">
        <v>3362</v>
      </c>
      <c r="C26" s="7" t="n">
        <f aca="false">B26/B25</f>
        <v>0.143436153419514</v>
      </c>
      <c r="D26" s="0" t="n">
        <v>4466</v>
      </c>
      <c r="E26" s="7" t="n">
        <f aca="false">D26/D25</f>
        <v>0.174350966230724</v>
      </c>
      <c r="F26" s="0" t="n">
        <f aca="false">D26-B26</f>
        <v>1104</v>
      </c>
      <c r="G26" s="7" t="n">
        <f aca="false">(D26-B26)/B26</f>
        <v>0.328375966686496</v>
      </c>
    </row>
    <row r="27" customFormat="false" ht="12.8" hidden="false" customHeight="false" outlineLevel="0" collapsed="false">
      <c r="A27" s="0" t="s">
        <v>6</v>
      </c>
      <c r="B27" s="6" t="n">
        <v>20077</v>
      </c>
      <c r="C27" s="7" t="n">
        <f aca="false">B27/B25</f>
        <v>0.856563846580486</v>
      </c>
      <c r="D27" s="0" t="n">
        <v>20887</v>
      </c>
      <c r="E27" s="7" t="n">
        <f aca="false">D27/D25</f>
        <v>0.815420651961741</v>
      </c>
      <c r="F27" s="0" t="n">
        <f aca="false">D27-B27</f>
        <v>810</v>
      </c>
      <c r="G27" s="7" t="n">
        <f aca="false">(D27-B27)/B27</f>
        <v>0.0403446730089157</v>
      </c>
    </row>
    <row r="28" customFormat="false" ht="12.8" hidden="false" customHeight="false" outlineLevel="0" collapsed="false">
      <c r="A28" s="0" t="s">
        <v>7</v>
      </c>
      <c r="B28" s="6" t="n">
        <v>730</v>
      </c>
      <c r="C28" s="7" t="n">
        <f aca="false">B28/B25</f>
        <v>0.0311446734075686</v>
      </c>
      <c r="D28" s="0" t="n">
        <v>671</v>
      </c>
      <c r="E28" s="7" t="n">
        <f aca="false">D28/D25</f>
        <v>0.0261955885223502</v>
      </c>
      <c r="F28" s="0" t="n">
        <f aca="false">D28-B28</f>
        <v>-59</v>
      </c>
      <c r="G28" s="7" t="n">
        <f aca="false">(D28-B28)/B28</f>
        <v>-0.0808219178082192</v>
      </c>
    </row>
    <row r="29" customFormat="false" ht="12.8" hidden="false" customHeight="false" outlineLevel="0" collapsed="false">
      <c r="B29" s="6"/>
      <c r="D29" s="6"/>
      <c r="G29" s="7"/>
    </row>
    <row r="30" customFormat="false" ht="12.8" hidden="false" customHeight="false" outlineLevel="0" collapsed="false">
      <c r="A30" s="5" t="s">
        <v>11</v>
      </c>
      <c r="B30" s="6"/>
      <c r="D30" s="6"/>
      <c r="G30" s="7"/>
    </row>
    <row r="31" customFormat="false" ht="12.8" hidden="false" customHeight="false" outlineLevel="0" collapsed="false">
      <c r="A31" s="0" t="s">
        <v>3</v>
      </c>
      <c r="B31" s="6" t="n">
        <v>2337</v>
      </c>
      <c r="D31" s="0" t="n">
        <v>2863</v>
      </c>
    </row>
    <row r="32" customFormat="false" ht="12.8" hidden="false" customHeight="false" outlineLevel="0" collapsed="false">
      <c r="A32" s="0" t="s">
        <v>4</v>
      </c>
      <c r="B32" s="6" t="n">
        <v>2601</v>
      </c>
      <c r="D32" s="0" t="n">
        <v>3181</v>
      </c>
      <c r="F32" s="0" t="n">
        <f aca="false">D32-B32</f>
        <v>580</v>
      </c>
      <c r="G32" s="7" t="n">
        <f aca="false">(D32-B32)/B32</f>
        <v>0.222991157247213</v>
      </c>
    </row>
    <row r="33" customFormat="false" ht="12.8" hidden="false" customHeight="false" outlineLevel="0" collapsed="false">
      <c r="A33" s="0" t="s">
        <v>5</v>
      </c>
      <c r="B33" s="6" t="n">
        <v>2387</v>
      </c>
      <c r="C33" s="7" t="n">
        <f aca="false">B33/B32</f>
        <v>0.917723952326028</v>
      </c>
      <c r="D33" s="0" t="n">
        <v>2563</v>
      </c>
      <c r="E33" s="7" t="n">
        <f aca="false">D33/D32</f>
        <v>0.805721471235461</v>
      </c>
      <c r="F33" s="0" t="n">
        <f aca="false">D33-B33</f>
        <v>176</v>
      </c>
      <c r="G33" s="7" t="n">
        <f aca="false">(D33-B33)/B33</f>
        <v>0.0737327188940092</v>
      </c>
    </row>
    <row r="34" customFormat="false" ht="12.8" hidden="false" customHeight="false" outlineLevel="0" collapsed="false">
      <c r="A34" s="0" t="s">
        <v>6</v>
      </c>
      <c r="B34" s="6" t="n">
        <v>214</v>
      </c>
      <c r="C34" s="7" t="n">
        <f aca="false">B34/B32</f>
        <v>0.0822760476739716</v>
      </c>
      <c r="D34" s="0" t="n">
        <v>618</v>
      </c>
      <c r="E34" s="7" t="n">
        <f aca="false">D34/D32</f>
        <v>0.194278528764539</v>
      </c>
      <c r="F34" s="0" t="n">
        <f aca="false">D34-B34</f>
        <v>404</v>
      </c>
      <c r="G34" s="7" t="n">
        <f aca="false">(D34-B34)/B34</f>
        <v>1.88785046728972</v>
      </c>
    </row>
    <row r="35" customFormat="false" ht="12.8" hidden="false" customHeight="false" outlineLevel="0" collapsed="false">
      <c r="A35" s="0" t="s">
        <v>7</v>
      </c>
      <c r="B35" s="6" t="n">
        <v>19</v>
      </c>
      <c r="C35" s="7" t="n">
        <f aca="false">B35/B32</f>
        <v>0.00730488273740869</v>
      </c>
      <c r="D35" s="0" t="n">
        <v>24</v>
      </c>
      <c r="E35" s="7" t="n">
        <f aca="false">D35/D32</f>
        <v>0.00754479723357435</v>
      </c>
      <c r="F35" s="0" t="n">
        <f aca="false">D35-B35</f>
        <v>5</v>
      </c>
      <c r="G35" s="7" t="n">
        <f aca="false">(D35-B35)/B35</f>
        <v>0.263157894736842</v>
      </c>
    </row>
    <row r="36" customFormat="false" ht="12.8" hidden="false" customHeight="false" outlineLevel="0" collapsed="false">
      <c r="B36" s="6"/>
      <c r="D36" s="6"/>
      <c r="G36" s="7"/>
    </row>
    <row r="37" customFormat="false" ht="12.8" hidden="false" customHeight="false" outlineLevel="0" collapsed="false">
      <c r="A37" s="5" t="s">
        <v>12</v>
      </c>
      <c r="B37" s="6"/>
      <c r="D37" s="6"/>
    </row>
    <row r="38" customFormat="false" ht="12.8" hidden="false" customHeight="false" outlineLevel="0" collapsed="false">
      <c r="A38" s="0" t="s">
        <v>3</v>
      </c>
      <c r="B38" s="6" t="n">
        <v>36785</v>
      </c>
      <c r="D38" s="0" t="n">
        <v>38595</v>
      </c>
    </row>
    <row r="39" customFormat="false" ht="12.8" hidden="false" customHeight="false" outlineLevel="0" collapsed="false">
      <c r="A39" s="0" t="s">
        <v>4</v>
      </c>
      <c r="B39" s="6" t="n">
        <v>39997</v>
      </c>
      <c r="D39" s="0" t="n">
        <v>42277</v>
      </c>
      <c r="F39" s="0" t="n">
        <f aca="false">D39-B39</f>
        <v>2280</v>
      </c>
      <c r="G39" s="7" t="n">
        <f aca="false">(D39-B39)/B39</f>
        <v>0.057004275320649</v>
      </c>
    </row>
    <row r="40" customFormat="false" ht="12.8" hidden="false" customHeight="false" outlineLevel="0" collapsed="false">
      <c r="A40" s="0" t="s">
        <v>5</v>
      </c>
      <c r="B40" s="6" t="n">
        <v>19416</v>
      </c>
      <c r="C40" s="7" t="n">
        <f aca="false">B40/B39</f>
        <v>0.48543640773058</v>
      </c>
      <c r="D40" s="0" t="n">
        <v>21146</v>
      </c>
      <c r="E40" s="7" t="n">
        <f aca="false">D40/D39</f>
        <v>0.500177401423942</v>
      </c>
      <c r="F40" s="0" t="n">
        <f aca="false">D40-B40</f>
        <v>1730</v>
      </c>
      <c r="G40" s="7" t="n">
        <f aca="false">(D40-B40)/B40</f>
        <v>0.0891017717346518</v>
      </c>
    </row>
    <row r="41" customFormat="false" ht="12.8" hidden="false" customHeight="false" outlineLevel="0" collapsed="false">
      <c r="A41" s="0" t="s">
        <v>6</v>
      </c>
      <c r="B41" s="6" t="n">
        <v>20580</v>
      </c>
      <c r="C41" s="7" t="n">
        <f aca="false">B41/B39</f>
        <v>0.514538590394279</v>
      </c>
      <c r="D41" s="0" t="n">
        <v>20860</v>
      </c>
      <c r="E41" s="7" t="n">
        <f aca="false">D41/D39</f>
        <v>0.49341249379095</v>
      </c>
      <c r="F41" s="0" t="n">
        <f aca="false">D41-B41</f>
        <v>280</v>
      </c>
      <c r="G41" s="7" t="n">
        <f aca="false">(D41-B41)/B41</f>
        <v>0.0136054421768707</v>
      </c>
    </row>
    <row r="42" customFormat="false" ht="12.8" hidden="false" customHeight="false" outlineLevel="0" collapsed="false">
      <c r="A42" s="0" t="s">
        <v>7</v>
      </c>
      <c r="B42" s="6" t="n">
        <v>855</v>
      </c>
      <c r="C42" s="7" t="n">
        <f aca="false">B42/B39</f>
        <v>0.0213766032452434</v>
      </c>
      <c r="D42" s="0" t="n">
        <v>875</v>
      </c>
      <c r="E42" s="7" t="n">
        <f aca="false">D42/D39</f>
        <v>0.0206968327932446</v>
      </c>
      <c r="F42" s="0" t="n">
        <f aca="false">D42-B42</f>
        <v>20</v>
      </c>
      <c r="G42" s="7" t="n">
        <f aca="false">(D42-B42)/B42</f>
        <v>0.0233918128654971</v>
      </c>
    </row>
    <row r="43" customFormat="false" ht="12.8" hidden="false" customHeight="false" outlineLevel="0" collapsed="false">
      <c r="B43" s="6"/>
      <c r="D43" s="6"/>
    </row>
    <row r="44" customFormat="false" ht="12.8" hidden="false" customHeight="false" outlineLevel="0" collapsed="false">
      <c r="A44" s="5" t="s">
        <v>13</v>
      </c>
      <c r="B44" s="6"/>
      <c r="D44" s="6"/>
    </row>
    <row r="45" customFormat="false" ht="12.8" hidden="false" customHeight="false" outlineLevel="0" collapsed="false">
      <c r="A45" s="0" t="s">
        <v>3</v>
      </c>
      <c r="B45" s="6" t="n">
        <v>30878</v>
      </c>
      <c r="D45" s="0" t="n">
        <v>28156</v>
      </c>
      <c r="G45" s="7"/>
    </row>
    <row r="46" customFormat="false" ht="12.8" hidden="false" customHeight="false" outlineLevel="0" collapsed="false">
      <c r="A46" s="0" t="s">
        <v>4</v>
      </c>
      <c r="B46" s="6" t="n">
        <v>33700</v>
      </c>
      <c r="D46" s="0" t="n">
        <v>30310</v>
      </c>
      <c r="F46" s="0" t="n">
        <f aca="false">D46-B46</f>
        <v>-3390</v>
      </c>
      <c r="G46" s="7" t="n">
        <f aca="false">(D46-B46)/B46</f>
        <v>-0.100593471810089</v>
      </c>
    </row>
    <row r="47" customFormat="false" ht="12.8" hidden="false" customHeight="false" outlineLevel="0" collapsed="false">
      <c r="A47" s="0" t="s">
        <v>5</v>
      </c>
      <c r="B47" s="6" t="n">
        <v>26031</v>
      </c>
      <c r="C47" s="7" t="n">
        <f aca="false">B47/B46</f>
        <v>0.772433234421365</v>
      </c>
      <c r="D47" s="0" t="n">
        <v>22207</v>
      </c>
      <c r="E47" s="7" t="n">
        <f aca="false">D47/D46</f>
        <v>0.732662487627846</v>
      </c>
      <c r="F47" s="0" t="n">
        <f aca="false">D47-B47</f>
        <v>-3824</v>
      </c>
      <c r="G47" s="7" t="n">
        <f aca="false">(D47-B47)/B47</f>
        <v>-0.146901770965387</v>
      </c>
    </row>
    <row r="48" customFormat="false" ht="12.8" hidden="false" customHeight="false" outlineLevel="0" collapsed="false">
      <c r="A48" s="0" t="s">
        <v>6</v>
      </c>
      <c r="B48" s="6" t="n">
        <v>7669</v>
      </c>
      <c r="C48" s="7" t="n">
        <f aca="false">B48/B46</f>
        <v>0.227566765578635</v>
      </c>
      <c r="D48" s="0" t="n">
        <v>8103</v>
      </c>
      <c r="E48" s="7" t="n">
        <f aca="false">D48/D46</f>
        <v>0.267337512372154</v>
      </c>
      <c r="F48" s="0" t="n">
        <f aca="false">D48-B48</f>
        <v>434</v>
      </c>
      <c r="G48" s="7" t="n">
        <f aca="false">(D48-B48)/B48</f>
        <v>0.0565914721606468</v>
      </c>
    </row>
    <row r="49" customFormat="false" ht="12.8" hidden="false" customHeight="false" outlineLevel="0" collapsed="false">
      <c r="A49" s="0" t="s">
        <v>7</v>
      </c>
      <c r="B49" s="6" t="n">
        <v>1417</v>
      </c>
      <c r="C49" s="7" t="n">
        <f aca="false">B49/B46</f>
        <v>0.0420474777448071</v>
      </c>
      <c r="D49" s="0" t="n">
        <v>1020</v>
      </c>
      <c r="E49" s="7" t="n">
        <f aca="false">D49/D46</f>
        <v>0.0336522599802046</v>
      </c>
      <c r="F49" s="0" t="n">
        <f aca="false">D49-B49</f>
        <v>-397</v>
      </c>
      <c r="G49" s="7" t="n">
        <f aca="false">(D49-B49)/B49</f>
        <v>-0.280169371912491</v>
      </c>
    </row>
    <row r="50" customFormat="false" ht="12.8" hidden="false" customHeight="false" outlineLevel="0" collapsed="false">
      <c r="B50" s="6"/>
      <c r="D50" s="6"/>
    </row>
    <row r="51" customFormat="false" ht="12.8" hidden="false" customHeight="false" outlineLevel="0" collapsed="false">
      <c r="A51" s="5" t="s">
        <v>14</v>
      </c>
      <c r="B51" s="6"/>
      <c r="D51" s="6"/>
      <c r="G51" s="7"/>
    </row>
    <row r="52" customFormat="false" ht="12.8" hidden="false" customHeight="false" outlineLevel="0" collapsed="false">
      <c r="A52" s="0" t="s">
        <v>3</v>
      </c>
      <c r="B52" s="6" t="n">
        <v>24290</v>
      </c>
      <c r="D52" s="0" t="n">
        <v>21640</v>
      </c>
      <c r="G52" s="7"/>
    </row>
    <row r="53" customFormat="false" ht="12.8" hidden="false" customHeight="false" outlineLevel="0" collapsed="false">
      <c r="A53" s="0" t="s">
        <v>4</v>
      </c>
      <c r="B53" s="6" t="n">
        <v>26646</v>
      </c>
      <c r="D53" s="0" t="n">
        <v>23244</v>
      </c>
      <c r="F53" s="0" t="n">
        <f aca="false">D53-B53</f>
        <v>-3402</v>
      </c>
      <c r="G53" s="7" t="n">
        <f aca="false">(D53-B53)/B53</f>
        <v>-0.127673947309165</v>
      </c>
    </row>
    <row r="54" customFormat="false" ht="12.8" hidden="false" customHeight="false" outlineLevel="0" collapsed="false">
      <c r="A54" s="0" t="s">
        <v>5</v>
      </c>
      <c r="B54" s="6" t="n">
        <v>17566</v>
      </c>
      <c r="C54" s="7" t="n">
        <f aca="false">B54/B53</f>
        <v>0.659235907828567</v>
      </c>
      <c r="D54" s="0" t="n">
        <v>14661</v>
      </c>
      <c r="E54" s="7" t="n">
        <f aca="false">D54/D53</f>
        <v>0.630743417656169</v>
      </c>
      <c r="F54" s="0" t="n">
        <f aca="false">D54-B54</f>
        <v>-2905</v>
      </c>
      <c r="G54" s="7" t="n">
        <f aca="false">(D54-B54)/B54</f>
        <v>-0.165376295115564</v>
      </c>
    </row>
    <row r="55" customFormat="false" ht="12.8" hidden="false" customHeight="false" outlineLevel="0" collapsed="false">
      <c r="A55" s="0" t="s">
        <v>6</v>
      </c>
      <c r="B55" s="6" t="n">
        <v>9080</v>
      </c>
      <c r="C55" s="7" t="n">
        <f aca="false">B55/B53</f>
        <v>0.340764092171433</v>
      </c>
      <c r="D55" s="0" t="n">
        <v>8583</v>
      </c>
      <c r="E55" s="7" t="n">
        <f aca="false">D55/D53</f>
        <v>0.369256582343831</v>
      </c>
      <c r="F55" s="0" t="n">
        <f aca="false">D55-B55</f>
        <v>-497</v>
      </c>
      <c r="G55" s="7" t="n">
        <f aca="false">(D55-B55)/B55</f>
        <v>-0.0547356828193833</v>
      </c>
    </row>
    <row r="56" customFormat="false" ht="12.8" hidden="false" customHeight="false" outlineLevel="0" collapsed="false">
      <c r="A56" s="0" t="s">
        <v>7</v>
      </c>
      <c r="B56" s="6" t="n">
        <v>2597</v>
      </c>
      <c r="C56" s="7" t="n">
        <f aca="false">B56/B53</f>
        <v>0.0974630338512347</v>
      </c>
      <c r="D56" s="0" t="n">
        <v>2133</v>
      </c>
      <c r="E56" s="7" t="n">
        <f aca="false">D56/D53</f>
        <v>0.0917656169334022</v>
      </c>
      <c r="F56" s="0" t="n">
        <f aca="false">D56-B56</f>
        <v>-464</v>
      </c>
      <c r="G56" s="7" t="n">
        <f aca="false">(D56-B56)/B56</f>
        <v>-0.178667693492491</v>
      </c>
    </row>
  </sheetData>
  <mergeCells count="2">
    <mergeCell ref="B1:C1"/>
    <mergeCell ref="D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2019-11-20T14:11:40Z</dcterms:created>
  <dc:creator>Børre Gaup</dc:creator>
  <dc:description/>
  <dc:language>nb-NO</dc:language>
  <cp:lastModifiedBy>Børre Gaup</cp:lastModifiedBy>
  <dcterms:modified xsi:type="dcterms:W3CDTF">2020-12-07T10:48:09Z</dcterms:modified>
  <cp:revision>10</cp:revision>
  <dc:subject/>
  <dc:title/>
</cp:coreProperties>
</file>